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<sst xmlns="http://schemas.openxmlformats.org/spreadsheetml/2006/main" count="175" uniqueCount="100">
  <si>
    <t>工事費内訳書</t>
  </si>
  <si>
    <t>住　　　　所</t>
  </si>
  <si>
    <t>商号又は名称</t>
  </si>
  <si>
    <t>代 表 者 名</t>
  </si>
  <si>
    <t>工 事 名</t>
  </si>
  <si>
    <t xml:space="preserve">Ｒ６徳土 小松島佐那河内線　徳・多家良　道路改良工事（担い手確保型）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</si>
  <si>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</si>
  <si>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</si>
  <si>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</si>
  <si>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</si>
  <si>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</si>
  <si>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</si>
  <si>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</si>
  <si>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</si>
  <si>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</si>
  <si>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</si>
  <si>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</si>
  <si>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</si>
  <si>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</si>
  <si>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</si>
  <si>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 xml:space="preserve">路床盛土　</t>
  </si>
  <si>
    <t>残土処理工</t>
  </si>
  <si>
    <t>土砂等運搬</t>
  </si>
  <si>
    <t>残土等処分</t>
  </si>
  <si>
    <t xml:space="preserve">薬剤散布　</t>
  </si>
  <si>
    <t>箇所</t>
  </si>
  <si>
    <t>擁壁工</t>
  </si>
  <si>
    <t>作業土工</t>
  </si>
  <si>
    <t>床掘り</t>
  </si>
  <si>
    <t>埋戻し</t>
  </si>
  <si>
    <t>場所打擁壁工(構造物単位)</t>
  </si>
  <si>
    <t>重力式擁壁
　1号</t>
  </si>
  <si>
    <t>小型擁壁
　2号</t>
  </si>
  <si>
    <t>重力式擁壁
　4号</t>
  </si>
  <si>
    <t xml:space="preserve">もたれ式擁壁　</t>
  </si>
  <si>
    <t>復旧階段工</t>
  </si>
  <si>
    <t xml:space="preserve">ｺﾝｸﾘｰﾄ　</t>
  </si>
  <si>
    <t xml:space="preserve">型枠　</t>
  </si>
  <si>
    <t>m2</t>
  </si>
  <si>
    <t xml:space="preserve">裏石積　</t>
  </si>
  <si>
    <t>基礎砕石</t>
  </si>
  <si>
    <t xml:space="preserve">水抜きﾊﾟｲﾌﾟ　</t>
  </si>
  <si>
    <t>m</t>
  </si>
  <si>
    <t>石･ﾌﾞﾛｯｸ積(張)工</t>
  </si>
  <si>
    <t>石積(張)工</t>
  </si>
  <si>
    <t xml:space="preserve">石積取壊し　</t>
  </si>
  <si>
    <t xml:space="preserve">石積復旧　</t>
  </si>
  <si>
    <t>排水構造物工</t>
  </si>
  <si>
    <t>場所打水路工</t>
  </si>
  <si>
    <t>現場打水路　
　3号Ｕ型側溝</t>
  </si>
  <si>
    <t>現場打水路　
　2号L型側溝</t>
  </si>
  <si>
    <t>側溝蓋</t>
  </si>
  <si>
    <t>枚</t>
  </si>
  <si>
    <t>構造物撤去工</t>
  </si>
  <si>
    <t>標識撤去工</t>
  </si>
  <si>
    <t>標識撤去</t>
  </si>
  <si>
    <t>基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</si>
  <si>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</si>
  <si>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</si>
  <si>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</si>
  <si>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</si>
  <si>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</si>
  <si>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</si>
  <si>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</si>
  <si>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>現場発生品運搬・処理</t>
  </si>
  <si>
    <t>t</t>
  </si>
  <si>
    <t>現場発生品運搬</t>
  </si>
  <si>
    <t>ｽｸﾗｯﾌﾟ処分</t>
  </si>
  <si>
    <t xml:space="preserve">汚泥処分　</t>
  </si>
  <si>
    <t>舗装</t>
  </si>
  <si>
    <t>舗装工</t>
  </si>
  <si>
    <t>ｺﾝｸﾘｰﾄ舗装工</t>
  </si>
  <si>
    <t>下層路盤(歩道部)</t>
  </si>
  <si>
    <t xml:space="preserve">平張りｺﾝｸﾘｰﾄ舗装　</t>
  </si>
  <si>
    <t>防護柵工</t>
  </si>
  <si>
    <t>路側防護柵工</t>
  </si>
  <si>
    <t>ｶﾞｰﾄﾞﾚｰﾙ</t>
  </si>
  <si>
    <t>防止柵工</t>
  </si>
  <si>
    <t>転落(横断)防止柵</t>
  </si>
  <si>
    <t>道路付属施設工</t>
  </si>
  <si>
    <t>道路付属物工</t>
  </si>
  <si>
    <t>車線分離標</t>
  </si>
  <si>
    <t>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</si>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</sst>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G11+G21+G36+G40+G46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190.0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G22+G25+G30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60.0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38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38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17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38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42</v>
      </c>
      <c r="F42" s="13" t="n">
        <v>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42</v>
      </c>
      <c r="F43" s="13" t="n">
        <v>24.0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52</v>
      </c>
      <c r="F44" s="13" t="n">
        <v>45.0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52</v>
      </c>
      <c r="F45" s="13" t="n">
        <v>10.0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5">
        <f>G47+G49+G54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56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57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58</v>
      </c>
      <c r="E50" s="12" t="s">
        <v>17</v>
      </c>
      <c r="F50" s="13" t="n">
        <v>26.0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59</v>
      </c>
      <c r="E51" s="12" t="s">
        <v>42</v>
      </c>
      <c r="F51" s="13" t="n">
        <v>41.0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59</v>
      </c>
      <c r="E52" s="12" t="s">
        <v>42</v>
      </c>
      <c r="F52" s="13" t="n">
        <v>38.0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60</v>
      </c>
      <c r="E53" s="12" t="s">
        <v>38</v>
      </c>
      <c r="F53" s="13" t="n">
        <v>41.0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61</v>
      </c>
      <c r="D54" s="11"/>
      <c r="E54" s="12" t="s">
        <v>13</v>
      </c>
      <c r="F54" s="13" t="n">
        <v>1.0</v>
      </c>
      <c r="G54" s="15">
        <f>G55+G56+G57+G58+G59+G60+G61+G62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62</v>
      </c>
      <c r="E55" s="12" t="s">
        <v>17</v>
      </c>
      <c r="F55" s="13" t="n">
        <v>26.0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62</v>
      </c>
      <c r="E56" s="12" t="s">
        <v>17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63</v>
      </c>
      <c r="E57" s="12" t="s">
        <v>17</v>
      </c>
      <c r="F57" s="13" t="n">
        <v>26.0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63</v>
      </c>
      <c r="E58" s="12" t="s">
        <v>17</v>
      </c>
      <c r="F58" s="13" t="n">
        <v>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64</v>
      </c>
      <c r="E59" s="12" t="s">
        <v>65</v>
      </c>
      <c r="F59" s="14" t="n">
        <v>13.8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66</v>
      </c>
      <c r="E60" s="12" t="s">
        <v>65</v>
      </c>
      <c r="F60" s="14" t="n">
        <v>0.29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67</v>
      </c>
      <c r="E61" s="12" t="s">
        <v>65</v>
      </c>
      <c r="F61" s="14" t="n">
        <v>-0.29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68</v>
      </c>
      <c r="E62" s="12" t="s">
        <v>17</v>
      </c>
      <c r="F62" s="14" t="n">
        <v>0.09</v>
      </c>
      <c r="G62" s="16"/>
      <c r="I62" s="17" t="n">
        <v>53.0</v>
      </c>
      <c r="J62" s="18" t="n">
        <v>4.0</v>
      </c>
    </row>
    <row r="63" ht="42.0" customHeight="true">
      <c r="A63" s="10" t="s">
        <v>69</v>
      </c>
      <c r="B63" s="11"/>
      <c r="C63" s="11"/>
      <c r="D63" s="11"/>
      <c r="E63" s="12" t="s">
        <v>13</v>
      </c>
      <c r="F63" s="13" t="n">
        <v>1.0</v>
      </c>
      <c r="G63" s="15">
        <f>G64+G68+G73+G76</f>
      </c>
      <c r="I63" s="17" t="n">
        <v>54.0</v>
      </c>
      <c r="J63" s="18" t="n">
        <v>1.0</v>
      </c>
    </row>
    <row r="64" ht="42.0" customHeight="true">
      <c r="A64" s="10"/>
      <c r="B64" s="11" t="s">
        <v>70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71</v>
      </c>
      <c r="D65" s="11"/>
      <c r="E65" s="12" t="s">
        <v>13</v>
      </c>
      <c r="F65" s="13" t="n">
        <v>1.0</v>
      </c>
      <c r="G65" s="15">
        <f>G66+G67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72</v>
      </c>
      <c r="E66" s="12" t="s">
        <v>38</v>
      </c>
      <c r="F66" s="13" t="n">
        <v>36.0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73</v>
      </c>
      <c r="E67" s="12" t="s">
        <v>17</v>
      </c>
      <c r="F67" s="13" t="n">
        <v>4.0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74</v>
      </c>
      <c r="C68" s="11"/>
      <c r="D68" s="11"/>
      <c r="E68" s="12" t="s">
        <v>13</v>
      </c>
      <c r="F68" s="13" t="n">
        <v>1.0</v>
      </c>
      <c r="G68" s="15">
        <f>G69+G71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75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76</v>
      </c>
      <c r="E70" s="12" t="s">
        <v>42</v>
      </c>
      <c r="F70" s="13" t="n">
        <v>12.0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77</v>
      </c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78</v>
      </c>
      <c r="E72" s="12" t="s">
        <v>42</v>
      </c>
      <c r="F72" s="13" t="n">
        <v>4.0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79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80</v>
      </c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81</v>
      </c>
      <c r="E75" s="12" t="s">
        <v>82</v>
      </c>
      <c r="F75" s="13" t="n">
        <v>3.0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83</v>
      </c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84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85</v>
      </c>
      <c r="E78" s="12" t="s">
        <v>86</v>
      </c>
      <c r="F78" s="13" t="n">
        <v>116.0</v>
      </c>
      <c r="G78" s="16"/>
      <c r="I78" s="17" t="n">
        <v>69.0</v>
      </c>
      <c r="J78" s="18" t="n">
        <v>4.0</v>
      </c>
    </row>
    <row r="79" ht="42.0" customHeight="true">
      <c r="A79" s="10" t="s">
        <v>87</v>
      </c>
      <c r="B79" s="11"/>
      <c r="C79" s="11"/>
      <c r="D79" s="11"/>
      <c r="E79" s="12" t="s">
        <v>13</v>
      </c>
      <c r="F79" s="13" t="n">
        <v>1.0</v>
      </c>
      <c r="G79" s="15">
        <f>G11+G21+G36+G40+G46+G64+G68+G73+G76</f>
      </c>
      <c r="I79" s="17" t="n">
        <v>70.0</v>
      </c>
      <c r="J79" s="18" t="n">
        <v>20.0</v>
      </c>
    </row>
    <row r="80" ht="42.0" customHeight="true">
      <c r="A80" s="10" t="s">
        <v>88</v>
      </c>
      <c r="B80" s="11"/>
      <c r="C80" s="11"/>
      <c r="D80" s="11"/>
      <c r="E80" s="12" t="s">
        <v>13</v>
      </c>
      <c r="F80" s="13" t="n">
        <v>1.0</v>
      </c>
      <c r="G80" s="15">
        <f>G81+G84</f>
      </c>
      <c r="I80" s="17" t="n">
        <v>71.0</v>
      </c>
      <c r="J80" s="18" t="n">
        <v>200.0</v>
      </c>
    </row>
    <row r="81" ht="42.0" customHeight="true">
      <c r="A81" s="10"/>
      <c r="B81" s="11" t="s">
        <v>89</v>
      </c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90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91</v>
      </c>
      <c r="E83" s="12" t="s">
        <v>13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 t="s">
        <v>92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/>
    </row>
    <row r="85" ht="42.0" customHeight="true">
      <c r="A85" s="10" t="s">
        <v>93</v>
      </c>
      <c r="B85" s="11"/>
      <c r="C85" s="11"/>
      <c r="D85" s="11"/>
      <c r="E85" s="12" t="s">
        <v>13</v>
      </c>
      <c r="F85" s="13" t="n">
        <v>1.0</v>
      </c>
      <c r="G85" s="15">
        <f>G79+G80</f>
      </c>
      <c r="I85" s="17" t="n">
        <v>76.0</v>
      </c>
      <c r="J85" s="18"/>
    </row>
    <row r="86" ht="42.0" customHeight="true">
      <c r="A86" s="10"/>
      <c r="B86" s="11" t="s">
        <v>94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 t="n">
        <v>210.0</v>
      </c>
    </row>
    <row r="87" ht="42.0" customHeight="true">
      <c r="A87" s="10" t="s">
        <v>95</v>
      </c>
      <c r="B87" s="11"/>
      <c r="C87" s="11"/>
      <c r="D87" s="11"/>
      <c r="E87" s="12" t="s">
        <v>13</v>
      </c>
      <c r="F87" s="13" t="n">
        <v>1.0</v>
      </c>
      <c r="G87" s="15">
        <f>G79+G80+G86</f>
      </c>
      <c r="I87" s="17" t="n">
        <v>78.0</v>
      </c>
      <c r="J87" s="18"/>
    </row>
    <row r="88" ht="42.0" customHeight="true">
      <c r="A88" s="10"/>
      <c r="B88" s="11" t="s">
        <v>96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220.0</v>
      </c>
    </row>
    <row r="89" ht="42.0" customHeight="true">
      <c r="A89" s="10" t="s">
        <v>97</v>
      </c>
      <c r="B89" s="11"/>
      <c r="C89" s="11"/>
      <c r="D89" s="11"/>
      <c r="E89" s="12" t="s">
        <v>13</v>
      </c>
      <c r="F89" s="13" t="n">
        <v>1.0</v>
      </c>
      <c r="G89" s="15">
        <f>G87+G88</f>
      </c>
      <c r="I89" s="17" t="n">
        <v>80.0</v>
      </c>
      <c r="J89" s="18" t="n">
        <v>30.0</v>
      </c>
    </row>
    <row r="90" ht="42.0" customHeight="true">
      <c r="A90" s="19" t="s">
        <v>98</v>
      </c>
      <c r="B90" s="20"/>
      <c r="C90" s="20"/>
      <c r="D90" s="20"/>
      <c r="E90" s="21" t="s">
        <v>99</v>
      </c>
      <c r="F90" s="22" t="s">
        <v>99</v>
      </c>
      <c r="G90" s="24">
        <f>G89</f>
      </c>
      <c r="I90" s="26" t="n">
        <v>81.0</v>
      </c>
      <c r="J9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D20"/>
    <mergeCell ref="B21:D21"/>
    <mergeCell ref="C22:D22"/>
    <mergeCell ref="D23"/>
    <mergeCell ref="D24"/>
    <mergeCell ref="C25:D25"/>
    <mergeCell ref="D26"/>
    <mergeCell ref="D27"/>
    <mergeCell ref="D28"/>
    <mergeCell ref="D29"/>
    <mergeCell ref="C30:D30"/>
    <mergeCell ref="D31"/>
    <mergeCell ref="D32"/>
    <mergeCell ref="D33"/>
    <mergeCell ref="D34"/>
    <mergeCell ref="D35"/>
    <mergeCell ref="B36:D36"/>
    <mergeCell ref="C37:D37"/>
    <mergeCell ref="D38"/>
    <mergeCell ref="D39"/>
    <mergeCell ref="B40:D40"/>
    <mergeCell ref="C41:D41"/>
    <mergeCell ref="D42"/>
    <mergeCell ref="D43"/>
    <mergeCell ref="D44"/>
    <mergeCell ref="D45"/>
    <mergeCell ref="B46:D46"/>
    <mergeCell ref="C47:D47"/>
    <mergeCell ref="D48"/>
    <mergeCell ref="C49: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D60"/>
    <mergeCell ref="D61"/>
    <mergeCell ref="D62"/>
    <mergeCell ref="A63:D63"/>
    <mergeCell ref="B64:D64"/>
    <mergeCell ref="C65:D65"/>
    <mergeCell ref="D66"/>
    <mergeCell ref="D67"/>
    <mergeCell ref="B68:D68"/>
    <mergeCell ref="C69:D69"/>
    <mergeCell ref="D70"/>
    <mergeCell ref="C71:D71"/>
    <mergeCell ref="D72"/>
    <mergeCell ref="B73:D73"/>
    <mergeCell ref="C74:D74"/>
    <mergeCell ref="D75"/>
    <mergeCell ref="B76:D76"/>
    <mergeCell ref="C77:D77"/>
    <mergeCell ref="D78"/>
    <mergeCell ref="A79:D79"/>
    <mergeCell ref="A80:D80"/>
    <mergeCell ref="B81:D81"/>
    <mergeCell ref="C82:D82"/>
    <mergeCell ref="D83"/>
    <mergeCell ref="B84:D84"/>
    <mergeCell ref="A85:D85"/>
    <mergeCell ref="B86:D86"/>
    <mergeCell ref="A87:D87"/>
    <mergeCell ref="B88:D88"/>
    <mergeCell ref="A89:D89"/>
    <mergeCell ref="A90:D9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2024-06-18T09:34:32Z</dcterms:created>
  <dc:creator>Apache POI</dc:creator>
</cp:coreProperties>
</file>